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E12" i="1"/>
  <c r="E16" i="1"/>
  <c r="E19" i="1" s="1"/>
  <c r="F12" i="1"/>
  <c r="F16" i="1"/>
  <c r="F19" i="1" s="1"/>
  <c r="G12" i="1"/>
  <c r="G16" i="1"/>
  <c r="G19" i="1" s="1"/>
  <c r="H12" i="1"/>
  <c r="H16" i="1" s="1"/>
  <c r="I12" i="1"/>
  <c r="I16" i="1" s="1"/>
  <c r="J12" i="1"/>
  <c r="K12" i="1"/>
  <c r="L12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6" i="1" l="1"/>
  <c r="I19" i="1"/>
  <c r="M19" i="1" s="1"/>
  <c r="K19" i="1"/>
  <c r="K16" i="1"/>
  <c r="D13" i="1"/>
  <c r="O16" i="1"/>
  <c r="O19" i="1" s="1"/>
  <c r="N19" i="1" s="1"/>
  <c r="N12" i="1"/>
  <c r="N16" i="1" s="1"/>
  <c r="H19" i="1"/>
  <c r="L19" i="1" s="1"/>
  <c r="L16" i="1"/>
</calcChain>
</file>

<file path=xl/sharedStrings.xml><?xml version="1.0" encoding="utf-8"?>
<sst xmlns="http://schemas.openxmlformats.org/spreadsheetml/2006/main" count="81" uniqueCount="53">
  <si>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</si>
  <si>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</si>
  <si>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</si>
  <si>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</si>
  <si>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</si>
  <si>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</si>
  <si>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</si>
  <si>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</si>
  <si>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</si>
  <si>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</si>
  <si>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</si>
  <si>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</si>
  <si>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</si>
  <si>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</si>
  <si>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</si>
  <si>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</si>
  <si>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</si>
  <si>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</si>
  <si>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</si>
  <si>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</si>
  <si>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</si>
  <si>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</si>
  <si>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</si>
  <si>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</si>
  <si>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</si>
  <si>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</si>
  <si>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</si>
  <si>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</si>
  <si>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</si>
  <si>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</si>
  <si>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</si>
  <si>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</si>
  <si>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</si>
  <si>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</si>
  <si>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</si>
  <si>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</si>
  <si>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</si>
  <si>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</si>
  <si>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</si>
  <si>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</si>
  <si>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</si>
  <si>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</si>
  <si>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VuVe</t>
  </si>
  <si>
    <t>VuVe = Vuokatin Veto  (1946)</t>
  </si>
  <si>
    <t>Sotkamon Jymy-Pesis,  kasvattajaseura</t>
  </si>
  <si>
    <t>KPK</t>
  </si>
  <si>
    <t>10.</t>
  </si>
  <si>
    <t>KPK  2</t>
  </si>
  <si>
    <t>Nelli Pikkarainen</t>
  </si>
  <si>
    <t>18.12.1999   Sotkamo</t>
  </si>
  <si>
    <t>13.08. 2017  SMJ - KPK  0-2  (3-4, 4-6)</t>
  </si>
  <si>
    <t xml:space="preserve">  17 v   5 kk 26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</si>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</sst>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4" borderId="14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/>
    <xf numFmtId="0" fontId="2" fillId="9" borderId="1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0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6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2014</v>
      </c>
      <c r="C4" s="81"/>
      <c r="D4" s="82" t="s">
        <v>42</v>
      </c>
      <c r="E4" s="81"/>
      <c r="F4" s="86" t="s">
        <v>41</v>
      </c>
      <c r="G4" s="83"/>
      <c r="H4" s="84"/>
      <c r="I4" s="81"/>
      <c r="J4" s="81"/>
      <c r="K4" s="81"/>
      <c r="L4" s="81"/>
      <c r="M4" s="81"/>
      <c r="N4" s="85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2015</v>
      </c>
      <c r="C5" s="81"/>
      <c r="D5" s="82" t="s">
        <v>42</v>
      </c>
      <c r="E5" s="81"/>
      <c r="F5" s="86" t="s">
        <v>41</v>
      </c>
      <c r="G5" s="83"/>
      <c r="H5" s="84"/>
      <c r="I5" s="81"/>
      <c r="J5" s="81"/>
      <c r="K5" s="81"/>
      <c r="L5" s="81"/>
      <c r="M5" s="81"/>
      <c r="N5" s="85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2016</v>
      </c>
      <c r="C6" s="81"/>
      <c r="D6" s="82" t="s">
        <v>42</v>
      </c>
      <c r="E6" s="81"/>
      <c r="F6" s="86" t="s">
        <v>41</v>
      </c>
      <c r="G6" s="83"/>
      <c r="H6" s="84"/>
      <c r="I6" s="81"/>
      <c r="J6" s="81"/>
      <c r="K6" s="81"/>
      <c r="L6" s="81"/>
      <c r="M6" s="81"/>
      <c r="N6" s="85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2017</v>
      </c>
      <c r="C7" s="81"/>
      <c r="D7" s="82" t="s">
        <v>47</v>
      </c>
      <c r="E7" s="81"/>
      <c r="F7" s="86" t="s">
        <v>41</v>
      </c>
      <c r="G7" s="83"/>
      <c r="H7" s="84"/>
      <c r="I7" s="81"/>
      <c r="J7" s="81"/>
      <c r="K7" s="81"/>
      <c r="L7" s="81"/>
      <c r="M7" s="81"/>
      <c r="N7" s="85"/>
      <c r="O7" s="87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88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2017</v>
      </c>
      <c r="C8" s="27" t="s">
        <v>46</v>
      </c>
      <c r="D8" s="28" t="s">
        <v>45</v>
      </c>
      <c r="E8" s="27">
        <v>1</v>
      </c>
      <c r="F8" s="27">
        <v>0</v>
      </c>
      <c r="G8" s="27">
        <v>0</v>
      </c>
      <c r="H8" s="45">
        <v>2</v>
      </c>
      <c r="I8" s="27">
        <v>1</v>
      </c>
      <c r="J8" s="27">
        <v>1</v>
      </c>
      <c r="K8" s="27">
        <v>0</v>
      </c>
      <c r="L8" s="27">
        <v>0</v>
      </c>
      <c r="M8" s="27">
        <v>0</v>
      </c>
      <c r="N8" s="29">
        <v>0.5</v>
      </c>
      <c r="O8" s="30">
        <v>2</v>
      </c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1">
        <v>2018</v>
      </c>
      <c r="C9" s="81"/>
      <c r="D9" s="82" t="s">
        <v>45</v>
      </c>
      <c r="E9" s="81"/>
      <c r="F9" s="86" t="s">
        <v>41</v>
      </c>
      <c r="G9" s="83"/>
      <c r="H9" s="84"/>
      <c r="I9" s="81"/>
      <c r="J9" s="81"/>
      <c r="K9" s="81"/>
      <c r="L9" s="81"/>
      <c r="M9" s="81"/>
      <c r="N9" s="85"/>
      <c r="O9" s="87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8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1">
        <v>2019</v>
      </c>
      <c r="C10" s="81"/>
      <c r="D10" s="82" t="s">
        <v>47</v>
      </c>
      <c r="E10" s="81"/>
      <c r="F10" s="86" t="s">
        <v>41</v>
      </c>
      <c r="G10" s="83"/>
      <c r="H10" s="84"/>
      <c r="I10" s="81"/>
      <c r="J10" s="81"/>
      <c r="K10" s="81"/>
      <c r="L10" s="81"/>
      <c r="M10" s="81"/>
      <c r="N10" s="85"/>
      <c r="O10" s="87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8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9">
        <v>2019</v>
      </c>
      <c r="C11" s="89"/>
      <c r="D11" s="90" t="s">
        <v>45</v>
      </c>
      <c r="E11" s="91"/>
      <c r="F11" s="92" t="s">
        <v>52</v>
      </c>
      <c r="G11" s="93"/>
      <c r="H11" s="94"/>
      <c r="I11" s="89"/>
      <c r="J11" s="89"/>
      <c r="K11" s="89"/>
      <c r="L11" s="89"/>
      <c r="M11" s="95"/>
      <c r="N11" s="89"/>
      <c r="O11" s="87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8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SUM(E4:E8)</f>
        <v>1</v>
      </c>
      <c r="F12" s="19">
        <f t="shared" si="0"/>
        <v>0</v>
      </c>
      <c r="G12" s="19">
        <f t="shared" si="0"/>
        <v>0</v>
      </c>
      <c r="H12" s="19">
        <f t="shared" si="0"/>
        <v>2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3">
        <f>PRODUCT(I12/O12)</f>
        <v>0.5</v>
      </c>
      <c r="O12" s="34">
        <f t="shared" ref="O12:AE12" si="1">SUM(O4:O8)</f>
        <v>2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5"/>
      <c r="D13" s="36">
        <f>SUM(F12:H12)+((I12-F12-G12)/3)+(E12/3)+(Z12*25)+(AA12*25)+(AB12*10)+(AC12*25)+(AD12*20)+(AE12*15)</f>
        <v>2.666666666666667</v>
      </c>
      <c r="E13" s="1"/>
      <c r="F13" s="1"/>
      <c r="G13" s="1"/>
      <c r="H13" s="1"/>
      <c r="I13" s="1"/>
      <c r="J13" s="1"/>
      <c r="K13" s="1"/>
      <c r="L13" s="1"/>
      <c r="M13" s="1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8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7"/>
      <c r="O14" s="39"/>
      <c r="P14" s="1"/>
      <c r="Q14" s="4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23" t="s">
        <v>16</v>
      </c>
      <c r="C15" s="42"/>
      <c r="D15" s="42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3" t="s">
        <v>39</v>
      </c>
      <c r="O15" s="25"/>
      <c r="P15" s="43" t="s">
        <v>33</v>
      </c>
      <c r="Q15" s="13"/>
      <c r="R15" s="13"/>
      <c r="S15" s="13"/>
      <c r="T15" s="44"/>
      <c r="U15" s="44"/>
      <c r="V15" s="44"/>
      <c r="W15" s="44"/>
      <c r="X15" s="44"/>
      <c r="Y15" s="13"/>
      <c r="Z15" s="13"/>
      <c r="AA15" s="13"/>
      <c r="AB15" s="13"/>
      <c r="AC15" s="13"/>
      <c r="AD15" s="13"/>
      <c r="AE15" s="13"/>
      <c r="AF15" s="4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3" t="s">
        <v>17</v>
      </c>
      <c r="C16" s="13"/>
      <c r="D16" s="46"/>
      <c r="E16" s="27">
        <f>PRODUCT(E12)</f>
        <v>1</v>
      </c>
      <c r="F16" s="27">
        <f>PRODUCT(F12)</f>
        <v>0</v>
      </c>
      <c r="G16" s="27">
        <f>PRODUCT(G12)</f>
        <v>0</v>
      </c>
      <c r="H16" s="27">
        <f>PRODUCT(H12)</f>
        <v>2</v>
      </c>
      <c r="I16" s="27">
        <f>PRODUCT(I12)</f>
        <v>1</v>
      </c>
      <c r="J16" s="1"/>
      <c r="K16" s="47">
        <f>PRODUCT((F16+G16)/E16)</f>
        <v>0</v>
      </c>
      <c r="L16" s="47">
        <f>PRODUCT(H16/E16)</f>
        <v>2</v>
      </c>
      <c r="M16" s="47">
        <f>PRODUCT(I16/E16)</f>
        <v>1</v>
      </c>
      <c r="N16" s="48">
        <f>PRODUCT(N12)</f>
        <v>0.5</v>
      </c>
      <c r="O16" s="25">
        <f>PRODUCT(O12)</f>
        <v>2</v>
      </c>
      <c r="P16" s="49" t="s">
        <v>34</v>
      </c>
      <c r="Q16" s="50"/>
      <c r="R16" s="50"/>
      <c r="S16" s="51" t="s">
        <v>50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 t="s">
        <v>35</v>
      </c>
      <c r="AE16" s="52"/>
      <c r="AF16" s="53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4" t="s">
        <v>18</v>
      </c>
      <c r="C17" s="55"/>
      <c r="D17" s="56"/>
      <c r="E17" s="27"/>
      <c r="F17" s="27"/>
      <c r="G17" s="27"/>
      <c r="H17" s="27"/>
      <c r="I17" s="27"/>
      <c r="J17" s="1"/>
      <c r="K17" s="47"/>
      <c r="L17" s="47"/>
      <c r="M17" s="47"/>
      <c r="N17" s="29"/>
      <c r="O17" s="25"/>
      <c r="P17" s="57" t="s">
        <v>36</v>
      </c>
      <c r="Q17" s="58"/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/>
      <c r="AE17" s="60"/>
      <c r="AF17" s="6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1"/>
      <c r="F18" s="31"/>
      <c r="G18" s="31"/>
      <c r="H18" s="31"/>
      <c r="I18" s="31"/>
      <c r="J18" s="1"/>
      <c r="K18" s="65"/>
      <c r="L18" s="65"/>
      <c r="M18" s="65"/>
      <c r="N18" s="66"/>
      <c r="O18" s="25"/>
      <c r="P18" s="57" t="s">
        <v>37</v>
      </c>
      <c r="Q18" s="58"/>
      <c r="R18" s="58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/>
      <c r="AE18" s="60"/>
      <c r="AF18" s="6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2</v>
      </c>
      <c r="I19" s="19">
        <f>SUM(I16:I18)</f>
        <v>1</v>
      </c>
      <c r="J19" s="1"/>
      <c r="K19" s="70">
        <f>PRODUCT((F19+G19)/E19)</f>
        <v>0</v>
      </c>
      <c r="L19" s="70">
        <f>PRODUCT(H19/E19)</f>
        <v>2</v>
      </c>
      <c r="M19" s="70">
        <f>PRODUCT(I19/E19)</f>
        <v>1</v>
      </c>
      <c r="N19" s="33">
        <f>PRODUCT(I19/O19)</f>
        <v>0.5</v>
      </c>
      <c r="O19" s="25">
        <f>SUM(O16:O18)</f>
        <v>2</v>
      </c>
      <c r="P19" s="71" t="s">
        <v>38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4"/>
      <c r="AF19" s="7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7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 t="s">
        <v>40</v>
      </c>
      <c r="C21" s="1"/>
      <c r="D21" s="1" t="s">
        <v>44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76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76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76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7"/>
      <c r="N28" s="3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7"/>
      <c r="N30" s="3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7"/>
      <c r="N31" s="3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3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7"/>
      <c r="N34" s="3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7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3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7"/>
      <c r="N37" s="3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7"/>
      <c r="N38" s="3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7"/>
      <c r="N39" s="3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7"/>
      <c r="N40" s="3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7"/>
      <c r="N41" s="3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7"/>
      <c r="N42" s="3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3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7"/>
      <c r="N44" s="3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7"/>
      <c r="N45" s="3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7"/>
      <c r="N46" s="3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7"/>
      <c r="N47" s="37"/>
      <c r="O47" s="25"/>
      <c r="P47" s="1"/>
      <c r="Q47" s="40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7"/>
      <c r="N48" s="37"/>
      <c r="O48" s="25"/>
      <c r="P48" s="1"/>
      <c r="Q48" s="40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7"/>
      <c r="N49" s="37"/>
      <c r="O49" s="25"/>
      <c r="P49" s="1"/>
      <c r="Q49" s="40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7"/>
      <c r="N50" s="37"/>
      <c r="O50" s="25"/>
      <c r="P50" s="1"/>
      <c r="Q50" s="40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7"/>
      <c r="N51" s="37"/>
      <c r="O51" s="25"/>
      <c r="P51" s="1"/>
      <c r="Q51" s="40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7"/>
      <c r="N52" s="37"/>
      <c r="O52" s="25"/>
      <c r="P52" s="1"/>
      <c r="Q52" s="40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7"/>
      <c r="N53" s="37"/>
      <c r="O53" s="25"/>
      <c r="P53" s="1"/>
      <c r="Q53" s="40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7"/>
      <c r="N54" s="37"/>
      <c r="O54" s="25"/>
      <c r="P54" s="1"/>
      <c r="Q54" s="40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7"/>
      <c r="N55" s="37"/>
      <c r="O55" s="25"/>
      <c r="P55" s="1"/>
      <c r="Q55" s="40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7"/>
      <c r="N56" s="37"/>
      <c r="O56" s="25"/>
      <c r="P56" s="1"/>
      <c r="Q56" s="40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7"/>
      <c r="N57" s="37"/>
      <c r="O57" s="25"/>
      <c r="P57" s="1"/>
      <c r="Q57" s="40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7"/>
      <c r="N58" s="37"/>
      <c r="O58" s="25"/>
      <c r="P58" s="1"/>
      <c r="Q58" s="40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7"/>
      <c r="N59" s="37"/>
      <c r="O59" s="25"/>
      <c r="P59" s="1"/>
      <c r="Q59" s="40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7"/>
      <c r="N60" s="37"/>
      <c r="O60" s="25"/>
      <c r="P60" s="1"/>
      <c r="Q60" s="40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7"/>
      <c r="N61" s="37"/>
      <c r="O61" s="25"/>
      <c r="P61" s="1"/>
      <c r="Q61" s="40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7"/>
      <c r="N62" s="37"/>
      <c r="O62" s="25"/>
      <c r="P62" s="1"/>
      <c r="Q62" s="40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7"/>
      <c r="N63" s="37"/>
      <c r="O63" s="25"/>
      <c r="P63" s="1"/>
      <c r="Q63" s="40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7"/>
      <c r="N64" s="37"/>
      <c r="O64" s="25"/>
      <c r="P64" s="1"/>
      <c r="Q64" s="40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7"/>
      <c r="N65" s="37"/>
      <c r="O65" s="25"/>
      <c r="P65" s="1"/>
      <c r="Q65" s="40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7"/>
      <c r="N66" s="37"/>
      <c r="O66" s="25"/>
      <c r="P66" s="1"/>
      <c r="Q66" s="40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7"/>
      <c r="N67" s="37"/>
      <c r="O67" s="25"/>
      <c r="P67" s="1"/>
      <c r="Q67" s="40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7"/>
      <c r="N68" s="37"/>
      <c r="O68" s="25"/>
      <c r="P68" s="1"/>
      <c r="Q68" s="40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7"/>
      <c r="N69" s="37"/>
      <c r="O69" s="25"/>
      <c r="P69" s="1"/>
      <c r="Q69" s="40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7"/>
      <c r="N70" s="37"/>
      <c r="O70" s="25"/>
      <c r="P70" s="1"/>
      <c r="Q70" s="40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7"/>
      <c r="N71" s="37"/>
      <c r="O71" s="25"/>
      <c r="P71" s="1"/>
      <c r="Q71" s="40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7"/>
      <c r="N72" s="37"/>
      <c r="O72" s="25"/>
      <c r="P72" s="1"/>
      <c r="Q72" s="40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7"/>
      <c r="N73" s="37"/>
      <c r="O73" s="25"/>
      <c r="P73" s="1"/>
      <c r="Q73" s="40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7"/>
      <c r="N74" s="37"/>
      <c r="O74" s="25"/>
      <c r="P74" s="1"/>
      <c r="Q74" s="40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7"/>
      <c r="N75" s="37"/>
      <c r="O75" s="25"/>
      <c r="P75" s="1"/>
      <c r="Q75" s="40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7"/>
      <c r="N76" s="37"/>
      <c r="O76" s="25"/>
      <c r="P76" s="1"/>
      <c r="Q76" s="40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7"/>
      <c r="N77" s="37"/>
      <c r="O77" s="25"/>
      <c r="P77" s="1"/>
      <c r="Q77" s="40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7"/>
      <c r="N78" s="37"/>
      <c r="O78" s="25"/>
      <c r="P78" s="1"/>
      <c r="Q78" s="40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7"/>
      <c r="N79" s="37"/>
      <c r="O79" s="25"/>
      <c r="P79" s="1"/>
      <c r="Q79" s="40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7"/>
      <c r="N80" s="37"/>
      <c r="O80" s="25"/>
      <c r="P80" s="1"/>
      <c r="Q80" s="40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7"/>
      <c r="N81" s="37"/>
      <c r="O81" s="25"/>
      <c r="P81" s="1"/>
      <c r="Q81" s="40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7"/>
      <c r="N82" s="37"/>
      <c r="O82" s="25"/>
      <c r="P82" s="1"/>
      <c r="Q82" s="40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7"/>
      <c r="N83" s="37"/>
      <c r="O83" s="25"/>
      <c r="P83" s="1"/>
      <c r="Q83" s="40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7"/>
      <c r="N84" s="37"/>
      <c r="O84" s="25"/>
      <c r="P84" s="1"/>
      <c r="Q84" s="40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7"/>
      <c r="N85" s="37"/>
      <c r="O85" s="25"/>
      <c r="P85" s="1"/>
      <c r="Q85" s="40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7"/>
      <c r="N86" s="37"/>
      <c r="O86" s="25"/>
      <c r="P86" s="1"/>
      <c r="Q86" s="40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7"/>
      <c r="N87" s="37"/>
      <c r="O87" s="25"/>
      <c r="P87" s="1"/>
      <c r="Q87" s="40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7"/>
      <c r="N88" s="37"/>
      <c r="O88" s="25"/>
      <c r="P88" s="1"/>
      <c r="Q88" s="40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7"/>
      <c r="N89" s="37"/>
      <c r="O89" s="25"/>
      <c r="P89" s="1"/>
      <c r="Q89" s="40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7"/>
      <c r="N90" s="37"/>
      <c r="O90" s="25"/>
      <c r="P90" s="1"/>
      <c r="Q90" s="40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7"/>
      <c r="N91" s="37"/>
      <c r="O91" s="25"/>
      <c r="P91" s="1"/>
      <c r="Q91" s="40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7"/>
      <c r="N92" s="37"/>
      <c r="O92" s="25"/>
      <c r="P92" s="1"/>
      <c r="Q92" s="40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7"/>
      <c r="N93" s="37"/>
      <c r="O93" s="25"/>
      <c r="P93" s="1"/>
      <c r="Q93" s="40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7"/>
      <c r="N94" s="37"/>
      <c r="O94" s="25"/>
      <c r="P94" s="1"/>
      <c r="Q94" s="40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7"/>
      <c r="N95" s="37"/>
      <c r="O95" s="25"/>
      <c r="P95" s="1"/>
      <c r="Q95" s="40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7"/>
      <c r="N96" s="37"/>
      <c r="O96" s="25"/>
      <c r="P96" s="1"/>
      <c r="Q96" s="40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7"/>
      <c r="N97" s="37"/>
      <c r="O97" s="25"/>
      <c r="P97" s="1"/>
      <c r="Q97" s="40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7"/>
      <c r="N98" s="37"/>
      <c r="O98" s="25"/>
      <c r="P98" s="1"/>
      <c r="Q98" s="40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7"/>
      <c r="N99" s="37"/>
      <c r="O99" s="25"/>
      <c r="P99" s="1"/>
      <c r="Q99" s="40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7"/>
      <c r="N100" s="37"/>
      <c r="O100" s="25"/>
      <c r="P100" s="1"/>
      <c r="Q100" s="40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7"/>
      <c r="N101" s="37"/>
      <c r="O101" s="25"/>
      <c r="P101" s="1"/>
      <c r="Q101" s="40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7"/>
      <c r="N102" s="37"/>
      <c r="O102" s="25"/>
      <c r="P102" s="1"/>
      <c r="Q102" s="40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7"/>
      <c r="N103" s="37"/>
      <c r="O103" s="25"/>
      <c r="P103" s="1"/>
      <c r="Q103" s="40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7"/>
      <c r="N104" s="37"/>
      <c r="O104" s="25"/>
      <c r="P104" s="1"/>
      <c r="Q104" s="40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7"/>
      <c r="N105" s="37"/>
      <c r="O105" s="25"/>
      <c r="P105" s="1"/>
      <c r="Q105" s="40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7"/>
      <c r="N106" s="37"/>
      <c r="O106" s="25"/>
      <c r="P106" s="1"/>
      <c r="Q106" s="40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7"/>
      <c r="N107" s="37"/>
      <c r="O107" s="25"/>
      <c r="P107" s="1"/>
      <c r="Q107" s="40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7"/>
      <c r="N108" s="37"/>
      <c r="O108" s="25"/>
      <c r="P108" s="1"/>
      <c r="Q108" s="40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7"/>
      <c r="N109" s="37"/>
      <c r="O109" s="25"/>
      <c r="P109" s="1"/>
      <c r="Q109" s="40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7"/>
      <c r="N110" s="37"/>
      <c r="O110" s="25"/>
      <c r="P110" s="1"/>
      <c r="Q110" s="40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7"/>
      <c r="N111" s="37"/>
      <c r="O111" s="25"/>
      <c r="P111" s="1"/>
      <c r="Q111" s="40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7"/>
      <c r="N112" s="37"/>
      <c r="O112" s="25"/>
      <c r="P112" s="1"/>
      <c r="Q112" s="40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7"/>
      <c r="N113" s="37"/>
      <c r="O113" s="25"/>
      <c r="P113" s="1"/>
      <c r="Q113" s="40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7"/>
      <c r="N114" s="37"/>
      <c r="O114" s="25"/>
      <c r="P114" s="1"/>
      <c r="Q114" s="40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7"/>
      <c r="N115" s="37"/>
      <c r="O115" s="25"/>
      <c r="P115" s="1"/>
      <c r="Q115" s="40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7"/>
      <c r="N116" s="37"/>
      <c r="O116" s="25"/>
      <c r="P116" s="1"/>
      <c r="Q116" s="40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7"/>
      <c r="N117" s="37"/>
      <c r="O117" s="25"/>
      <c r="P117" s="1"/>
      <c r="Q117" s="40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7"/>
      <c r="N118" s="37"/>
      <c r="O118" s="25"/>
      <c r="P118" s="1"/>
      <c r="Q118" s="40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7"/>
      <c r="N119" s="37"/>
      <c r="O119" s="25"/>
      <c r="P119" s="1"/>
      <c r="Q119" s="40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7"/>
      <c r="N120" s="37"/>
      <c r="O120" s="25"/>
      <c r="P120" s="1"/>
      <c r="Q120" s="40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7"/>
      <c r="N121" s="37"/>
      <c r="O121" s="25"/>
      <c r="P121" s="1"/>
      <c r="Q121" s="40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7"/>
      <c r="N122" s="37"/>
      <c r="O122" s="25"/>
      <c r="P122" s="1"/>
      <c r="Q122" s="40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7"/>
      <c r="N123" s="37"/>
      <c r="O123" s="25"/>
      <c r="P123" s="1"/>
      <c r="Q123" s="40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7"/>
      <c r="N124" s="37"/>
      <c r="O124" s="25"/>
      <c r="P124" s="1"/>
      <c r="Q124" s="40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1"/>
      <c r="AC124" s="1"/>
      <c r="AD124" s="1"/>
      <c r="AE124" s="1"/>
      <c r="AF124" s="41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7"/>
      <c r="N125" s="37"/>
      <c r="O125" s="25"/>
      <c r="P125" s="1"/>
      <c r="Q125" s="40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1"/>
      <c r="AC125" s="1"/>
      <c r="AD125" s="1"/>
      <c r="AE125" s="1"/>
      <c r="AF125" s="41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7"/>
      <c r="N126" s="37"/>
      <c r="O126" s="25"/>
      <c r="P126" s="1"/>
      <c r="Q126" s="40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1"/>
      <c r="AC126" s="1"/>
      <c r="AD126" s="1"/>
      <c r="AE126" s="1"/>
      <c r="AF126" s="41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7"/>
      <c r="N127" s="37"/>
      <c r="O127" s="25"/>
      <c r="P127" s="1"/>
      <c r="Q127" s="40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1"/>
      <c r="AC127" s="1"/>
      <c r="AD127" s="1"/>
      <c r="AE127" s="1"/>
      <c r="AF127" s="41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7"/>
      <c r="N128" s="37"/>
      <c r="O128" s="25"/>
      <c r="P128" s="1"/>
      <c r="Q128" s="40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1"/>
      <c r="AC128" s="1"/>
      <c r="AD128" s="1"/>
      <c r="AE128" s="1"/>
      <c r="AF128" s="41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7"/>
      <c r="N129" s="37"/>
      <c r="O129" s="25"/>
      <c r="P129" s="1"/>
      <c r="Q129" s="40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1"/>
      <c r="AC129" s="1"/>
      <c r="AD129" s="1"/>
      <c r="AE129" s="1"/>
      <c r="AF129" s="41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7"/>
      <c r="N130" s="37"/>
      <c r="O130" s="25"/>
      <c r="P130" s="1"/>
      <c r="Q130" s="40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7"/>
      <c r="N131" s="37"/>
      <c r="O131" s="25"/>
      <c r="P131" s="1"/>
      <c r="Q131" s="40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7"/>
      <c r="N132" s="37"/>
      <c r="O132" s="25"/>
      <c r="P132" s="1"/>
      <c r="Q132" s="40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7"/>
      <c r="N133" s="37"/>
      <c r="O133" s="25"/>
      <c r="P133" s="1"/>
      <c r="Q133" s="40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7"/>
      <c r="N134" s="37"/>
      <c r="O134" s="25"/>
      <c r="P134" s="1"/>
      <c r="Q134" s="40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1"/>
      <c r="AC134" s="1"/>
      <c r="AD134" s="1"/>
      <c r="AE134" s="1"/>
      <c r="AF134" s="41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7"/>
      <c r="N135" s="37"/>
      <c r="O135" s="25"/>
      <c r="P135" s="1"/>
      <c r="Q135" s="40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1"/>
      <c r="AC135" s="1"/>
      <c r="AD135" s="1"/>
      <c r="AE135" s="1"/>
      <c r="AF135" s="41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7"/>
      <c r="N136" s="37"/>
      <c r="O136" s="25"/>
      <c r="P136" s="1"/>
      <c r="Q136" s="40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1"/>
      <c r="AC136" s="1"/>
      <c r="AD136" s="1"/>
      <c r="AE136" s="1"/>
      <c r="AF136" s="41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7"/>
      <c r="N137" s="37"/>
      <c r="O137" s="25"/>
      <c r="P137" s="1"/>
      <c r="Q137" s="40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1"/>
      <c r="AC137" s="1"/>
      <c r="AD137" s="1"/>
      <c r="AE137" s="1"/>
      <c r="AF137" s="41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7"/>
      <c r="N138" s="37"/>
      <c r="O138" s="25"/>
      <c r="P138" s="1"/>
      <c r="Q138" s="40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1"/>
      <c r="AC138" s="1"/>
      <c r="AD138" s="1"/>
      <c r="AE138" s="1"/>
      <c r="AF138" s="41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7"/>
      <c r="N139" s="37"/>
      <c r="O139" s="25"/>
      <c r="P139" s="1"/>
      <c r="Q139" s="40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1"/>
      <c r="AC139" s="1"/>
      <c r="AD139" s="1"/>
      <c r="AE139" s="1"/>
      <c r="AF139" s="41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7"/>
      <c r="N140" s="37"/>
      <c r="O140" s="25"/>
      <c r="P140" s="1"/>
      <c r="Q140" s="40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1"/>
      <c r="AC140" s="1"/>
      <c r="AD140" s="1"/>
      <c r="AE140" s="1"/>
      <c r="AF140" s="41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7"/>
      <c r="N141" s="37"/>
      <c r="O141" s="25"/>
      <c r="P141" s="1"/>
      <c r="Q141" s="40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1"/>
      <c r="AC141" s="1"/>
      <c r="AD141" s="1"/>
      <c r="AE141" s="1"/>
      <c r="AF141" s="41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7"/>
      <c r="N142" s="37"/>
      <c r="O142" s="25"/>
      <c r="P142" s="1"/>
      <c r="Q142" s="40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1"/>
      <c r="AC142" s="1"/>
      <c r="AD142" s="1"/>
      <c r="AE142" s="1"/>
      <c r="AF142" s="41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7"/>
      <c r="N143" s="37"/>
      <c r="O143" s="25"/>
      <c r="P143" s="1"/>
      <c r="Q143" s="40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1"/>
      <c r="AC143" s="1"/>
      <c r="AD143" s="1"/>
      <c r="AE143" s="1"/>
      <c r="AF143" s="41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7"/>
      <c r="N144" s="37"/>
      <c r="O144" s="25"/>
      <c r="P144" s="1"/>
      <c r="Q144" s="40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1"/>
      <c r="AC144" s="1"/>
      <c r="AD144" s="1"/>
      <c r="AE144" s="1"/>
      <c r="AF144" s="41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7"/>
      <c r="N145" s="37"/>
      <c r="O145" s="25"/>
      <c r="P145" s="1"/>
      <c r="Q145" s="40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1"/>
      <c r="AC145" s="1"/>
      <c r="AD145" s="1"/>
      <c r="AE145" s="1"/>
      <c r="AF145" s="41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7"/>
      <c r="N146" s="37"/>
      <c r="O146" s="25"/>
      <c r="P146" s="1"/>
      <c r="Q146" s="40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1"/>
      <c r="AC146" s="1"/>
      <c r="AD146" s="1"/>
      <c r="AE146" s="1"/>
      <c r="AF146" s="41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7"/>
      <c r="N147" s="37"/>
      <c r="O147" s="25"/>
      <c r="P147" s="1"/>
      <c r="Q147" s="40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1"/>
      <c r="AC147" s="1"/>
      <c r="AD147" s="1"/>
      <c r="AE147" s="1"/>
      <c r="AF147" s="41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7"/>
      <c r="N148" s="37"/>
      <c r="O148" s="25"/>
      <c r="P148" s="1"/>
      <c r="Q148" s="40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1"/>
      <c r="AC148" s="1"/>
      <c r="AD148" s="1"/>
      <c r="AE148" s="1"/>
      <c r="AF148" s="41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7"/>
      <c r="N149" s="37"/>
      <c r="O149" s="25"/>
      <c r="P149" s="1"/>
      <c r="Q149" s="40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1"/>
      <c r="AC149" s="1"/>
      <c r="AD149" s="1"/>
      <c r="AE149" s="1"/>
      <c r="AF149" s="41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7"/>
      <c r="N150" s="37"/>
      <c r="O150" s="25"/>
      <c r="P150" s="1"/>
      <c r="Q150" s="40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1"/>
      <c r="AC150" s="1"/>
      <c r="AD150" s="1"/>
      <c r="AE150" s="1"/>
      <c r="AF150" s="41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7"/>
      <c r="N151" s="37"/>
      <c r="O151" s="25"/>
      <c r="P151" s="1"/>
      <c r="Q151" s="40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1"/>
      <c r="AC151" s="1"/>
      <c r="AD151" s="1"/>
      <c r="AE151" s="1"/>
      <c r="AF151" s="41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7"/>
      <c r="N152" s="37"/>
      <c r="O152" s="25"/>
      <c r="P152" s="1"/>
      <c r="Q152" s="40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1"/>
      <c r="AC152" s="1"/>
      <c r="AD152" s="1"/>
      <c r="AE152" s="1"/>
      <c r="AF152" s="41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7"/>
      <c r="N153" s="37"/>
      <c r="O153" s="25"/>
      <c r="P153" s="1"/>
      <c r="Q153" s="40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1"/>
      <c r="AC153" s="1"/>
      <c r="AD153" s="1"/>
      <c r="AE153" s="1"/>
      <c r="AF153" s="41"/>
      <c r="AG153" s="9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7"/>
      <c r="N154" s="37"/>
      <c r="O154" s="25"/>
      <c r="P154" s="1"/>
      <c r="Q154" s="40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9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77"/>
      <c r="N155" s="37"/>
      <c r="O155" s="25"/>
      <c r="P155" s="1"/>
      <c r="Q155" s="40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9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77"/>
      <c r="N156" s="37"/>
      <c r="O156" s="25"/>
      <c r="P156" s="1"/>
      <c r="Q156" s="40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9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77"/>
      <c r="N157" s="37"/>
      <c r="O157" s="25"/>
      <c r="P157" s="1"/>
      <c r="Q157" s="40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1"/>
      <c r="AC157" s="1"/>
      <c r="AD157" s="1"/>
      <c r="AE157" s="1"/>
      <c r="AF157" s="41"/>
      <c r="AG157" s="9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77"/>
      <c r="N158" s="37"/>
      <c r="O158" s="25"/>
      <c r="P158" s="1"/>
      <c r="Q158" s="40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1"/>
      <c r="AC158" s="1"/>
      <c r="AD158" s="1"/>
      <c r="AE158" s="1"/>
      <c r="AF158" s="41"/>
      <c r="AG158" s="9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77"/>
      <c r="N159" s="37"/>
      <c r="O159" s="25"/>
      <c r="P159" s="1"/>
      <c r="Q159" s="40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1"/>
      <c r="AC159" s="1"/>
      <c r="AD159" s="1"/>
      <c r="AE159" s="1"/>
      <c r="AF159" s="41"/>
      <c r="AG159" s="9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77"/>
      <c r="N160" s="37"/>
      <c r="O160" s="25"/>
      <c r="P160" s="1"/>
      <c r="Q160" s="40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1"/>
      <c r="AC160" s="1"/>
      <c r="AD160" s="1"/>
      <c r="AE160" s="1"/>
      <c r="AF160" s="41"/>
      <c r="AG160" s="9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77"/>
      <c r="N161" s="37"/>
      <c r="O161" s="25"/>
      <c r="P161" s="1"/>
      <c r="Q161" s="40"/>
      <c r="R161" s="1"/>
      <c r="S161" s="25"/>
      <c r="T161" s="25"/>
      <c r="U161" s="25"/>
      <c r="V161" s="25"/>
      <c r="W161" s="1"/>
      <c r="X161" s="1"/>
      <c r="Y161" s="1"/>
      <c r="Z161" s="1"/>
      <c r="AA161" s="1"/>
      <c r="AB161" s="1"/>
      <c r="AC161" s="1"/>
      <c r="AD161" s="1"/>
      <c r="AE161" s="1"/>
      <c r="AF161" s="41"/>
      <c r="AG161" s="9"/>
      <c r="AH161" s="9"/>
      <c r="AI161" s="9"/>
      <c r="AJ161" s="9"/>
      <c r="AK161" s="9"/>
      <c r="AL161" s="9"/>
    </row>
  </sheetData>
  <sortState ref="D16:F18">
    <sortCondition descending="1"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2019-09-02T17:58:57Z</dcterms:modified>
</cp:coreProperties>
</file>